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経理課関係\公会計・統一的基準モデル\　R03（R02決算）\2. HP公表（財務諸表・固定資産台帳）【日付消す、エクセルは値貼り付けにする等忘れずに！】\2. HP公表（財務諸表・固定資産台帳）【日付消す、エクセルは値貼り付けにする等忘れずに！】\１．財務書類\2.エクセルデータ\"/>
    </mc:Choice>
  </mc:AlternateContent>
  <bookViews>
    <workbookView xWindow="480" yWindow="60" windowWidth="18075" windowHeight="9900"/>
  </bookViews>
  <sheets>
    <sheet name="財源の明細" sheetId="2" r:id="rId1"/>
    <sheet name="財源情報の明細" sheetId="1" r:id="rId2"/>
  </sheets>
  <calcPr calcId="162913"/>
</workbook>
</file>

<file path=xl/calcChain.xml><?xml version="1.0" encoding="utf-8"?>
<calcChain xmlns="http://schemas.openxmlformats.org/spreadsheetml/2006/main">
  <c r="E15" i="2" l="1"/>
  <c r="E21" i="2" s="1"/>
  <c r="E10" i="2"/>
  <c r="E22" i="2" l="1"/>
  <c r="D7" i="1" l="1"/>
  <c r="E8" i="1"/>
  <c r="F11" i="1" l="1"/>
  <c r="C11" i="1"/>
  <c r="B11" i="1"/>
  <c r="E7" i="1"/>
  <c r="E11" i="1" s="1"/>
</calcChain>
</file>

<file path=xl/sharedStrings.xml><?xml version="1.0" encoding="utf-8"?>
<sst xmlns="http://schemas.openxmlformats.org/spreadsheetml/2006/main" count="49" uniqueCount="29">
  <si>
    <t>財源情報の明細</t>
  </si>
  <si>
    <t>自治体名：大阪広域環境施設組合</t>
  </si>
  <si>
    <t>会計：一般会計</t>
  </si>
  <si>
    <t>（単位：円）</t>
  </si>
  <si>
    <t>区分</t>
  </si>
  <si>
    <t>金額</t>
  </si>
  <si>
    <t>内訳</t>
  </si>
  <si>
    <t>国県等補助金</t>
  </si>
  <si>
    <t>地方債等</t>
  </si>
  <si>
    <t>税収等</t>
  </si>
  <si>
    <t>その他</t>
  </si>
  <si>
    <t>純行政コスト</t>
  </si>
  <si>
    <t>有形固定資産等の増加</t>
  </si>
  <si>
    <t>貸付金・基金等の増加</t>
  </si>
  <si>
    <t>合計</t>
  </si>
  <si>
    <t>-</t>
  </si>
  <si>
    <t>年度：令和２年度</t>
    <phoneticPr fontId="5"/>
  </si>
  <si>
    <t>財源の明細</t>
  </si>
  <si>
    <t>(単位：円)</t>
    <rPh sb="4" eb="5">
      <t>エン</t>
    </rPh>
    <phoneticPr fontId="5"/>
  </si>
  <si>
    <t>会計</t>
  </si>
  <si>
    <t>財源の内容</t>
  </si>
  <si>
    <t>一般会計</t>
  </si>
  <si>
    <t>分担金</t>
    <rPh sb="0" eb="3">
      <t>ブンタンキン</t>
    </rPh>
    <phoneticPr fontId="5"/>
  </si>
  <si>
    <t>小計</t>
  </si>
  <si>
    <t>資本的_x000D_
補助金</t>
  </si>
  <si>
    <t>循環型社会形成推進交付金</t>
    <rPh sb="0" eb="3">
      <t>ジュンカンガタ</t>
    </rPh>
    <rPh sb="3" eb="5">
      <t>シャカイ</t>
    </rPh>
    <rPh sb="5" eb="7">
      <t>ケイセイ</t>
    </rPh>
    <rPh sb="7" eb="9">
      <t>スイシン</t>
    </rPh>
    <rPh sb="9" eb="12">
      <t>コウフキン</t>
    </rPh>
    <phoneticPr fontId="5"/>
  </si>
  <si>
    <t>計</t>
  </si>
  <si>
    <t>経常的_x000D_
補助金</t>
  </si>
  <si>
    <t>特別会計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</si>
</sst>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3" fillId="0" borderId="4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3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3" fontId="4" fillId="0" borderId="0" xfId="0" applyNumberFormat="1" applyFont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view="pageBreakPreview" zoomScale="115" zoomScaleNormal="85" zoomScaleSheetLayoutView="115" workbookViewId="0">
      <selection activeCell="C11" sqref="C11:C15"/>
    </sheetView>
  </sheetViews>
  <sheetFormatPr defaultColWidth="8.875" defaultRowHeight="11.25" x14ac:dyDescent="0.15"/>
  <cols>
    <col min="1" max="1" width="28.875" style="14" customWidth="1"/>
    <col min="2" max="3" width="24.875" style="14" customWidth="1"/>
    <col min="4" max="4" width="28.875" style="14" customWidth="1"/>
    <col min="5" max="5" width="24.875" style="14" customWidth="1"/>
    <col min="6" max="16384" width="8.875" style="14"/>
  </cols>
  <sheetData>
    <row r="1" spans="1:5" ht="21" x14ac:dyDescent="0.2">
      <c r="A1" s="13" t="s">
        <v>17</v>
      </c>
    </row>
    <row r="2" spans="1:5" ht="13.5" x14ac:dyDescent="0.15">
      <c r="A2" s="3" t="s">
        <v>1</v>
      </c>
    </row>
    <row r="3" spans="1:5" ht="13.5" x14ac:dyDescent="0.15">
      <c r="A3" s="3" t="s">
        <v>16</v>
      </c>
    </row>
    <row r="4" spans="1:5" x14ac:dyDescent="0.15">
      <c r="E4" s="15" t="s">
        <v>18</v>
      </c>
    </row>
    <row r="5" spans="1:5" x14ac:dyDescent="0.15">
      <c r="A5" s="16" t="s">
        <v>19</v>
      </c>
      <c r="B5" s="16" t="s">
        <v>4</v>
      </c>
      <c r="C5" s="17" t="s">
        <v>20</v>
      </c>
      <c r="D5" s="17"/>
      <c r="E5" s="16" t="s">
        <v>5</v>
      </c>
    </row>
    <row r="6" spans="1:5" ht="15.75" x14ac:dyDescent="0.15">
      <c r="A6" s="18" t="s">
        <v>21</v>
      </c>
      <c r="B6" s="18" t="s">
        <v>9</v>
      </c>
      <c r="C6" s="19" t="s">
        <v>22</v>
      </c>
      <c r="D6" s="20"/>
      <c r="E6" s="21">
        <v>9095886585</v>
      </c>
    </row>
    <row r="7" spans="1:5" ht="15.75" x14ac:dyDescent="0.15">
      <c r="A7" s="18"/>
      <c r="B7" s="18"/>
      <c r="C7" s="22"/>
      <c r="D7" s="23"/>
      <c r="E7" s="21"/>
    </row>
    <row r="8" spans="1:5" ht="15.75" x14ac:dyDescent="0.15">
      <c r="A8" s="18"/>
      <c r="B8" s="18"/>
      <c r="C8" s="22"/>
      <c r="D8" s="23"/>
      <c r="E8" s="21"/>
    </row>
    <row r="9" spans="1:5" ht="15.75" x14ac:dyDescent="0.15">
      <c r="A9" s="18"/>
      <c r="B9" s="18"/>
      <c r="C9" s="22"/>
      <c r="D9" s="23"/>
      <c r="E9" s="21"/>
    </row>
    <row r="10" spans="1:5" ht="15.75" x14ac:dyDescent="0.15">
      <c r="A10" s="18"/>
      <c r="B10" s="18"/>
      <c r="C10" s="18" t="s">
        <v>23</v>
      </c>
      <c r="D10" s="23"/>
      <c r="E10" s="21">
        <f>SUM(E6:E9)</f>
        <v>9095886585</v>
      </c>
    </row>
    <row r="11" spans="1:5" ht="15.75" x14ac:dyDescent="0.15">
      <c r="A11" s="18"/>
      <c r="B11" s="18" t="s">
        <v>7</v>
      </c>
      <c r="C11" s="24" t="s">
        <v>24</v>
      </c>
      <c r="D11" s="25" t="s">
        <v>25</v>
      </c>
      <c r="E11" s="21">
        <v>885846000</v>
      </c>
    </row>
    <row r="12" spans="1:5" ht="15.75" x14ac:dyDescent="0.15">
      <c r="A12" s="18"/>
      <c r="B12" s="18"/>
      <c r="C12" s="18"/>
      <c r="D12" s="26"/>
      <c r="E12" s="21"/>
    </row>
    <row r="13" spans="1:5" ht="15.75" x14ac:dyDescent="0.15">
      <c r="A13" s="18"/>
      <c r="B13" s="18"/>
      <c r="C13" s="18"/>
      <c r="D13" s="27"/>
      <c r="E13" s="21"/>
    </row>
    <row r="14" spans="1:5" ht="15.75" x14ac:dyDescent="0.15">
      <c r="A14" s="18"/>
      <c r="B14" s="18"/>
      <c r="C14" s="18"/>
      <c r="D14" s="27"/>
      <c r="E14" s="21"/>
    </row>
    <row r="15" spans="1:5" ht="15.75" x14ac:dyDescent="0.15">
      <c r="A15" s="18"/>
      <c r="B15" s="18"/>
      <c r="C15" s="18"/>
      <c r="D15" s="28" t="s">
        <v>26</v>
      </c>
      <c r="E15" s="21">
        <f>SUM(E11:E14)</f>
        <v>885846000</v>
      </c>
    </row>
    <row r="16" spans="1:5" ht="15.75" x14ac:dyDescent="0.15">
      <c r="A16" s="18"/>
      <c r="B16" s="18"/>
      <c r="C16" s="24" t="s">
        <v>27</v>
      </c>
      <c r="D16" s="27"/>
      <c r="E16" s="21"/>
    </row>
    <row r="17" spans="1:5" ht="15.75" x14ac:dyDescent="0.15">
      <c r="A17" s="18"/>
      <c r="B17" s="18"/>
      <c r="C17" s="18"/>
      <c r="D17" s="27"/>
      <c r="E17" s="21"/>
    </row>
    <row r="18" spans="1:5" ht="15.75" x14ac:dyDescent="0.15">
      <c r="A18" s="18"/>
      <c r="B18" s="18"/>
      <c r="C18" s="18"/>
      <c r="D18" s="27"/>
      <c r="E18" s="21"/>
    </row>
    <row r="19" spans="1:5" ht="15.75" x14ac:dyDescent="0.15">
      <c r="A19" s="18"/>
      <c r="B19" s="18"/>
      <c r="C19" s="18"/>
      <c r="D19" s="27"/>
      <c r="E19" s="21"/>
    </row>
    <row r="20" spans="1:5" ht="15.75" x14ac:dyDescent="0.15">
      <c r="A20" s="18"/>
      <c r="B20" s="18"/>
      <c r="C20" s="18"/>
      <c r="D20" s="28" t="s">
        <v>26</v>
      </c>
      <c r="E20" s="21"/>
    </row>
    <row r="21" spans="1:5" ht="15.75" x14ac:dyDescent="0.15">
      <c r="A21" s="23"/>
      <c r="B21" s="23"/>
      <c r="C21" s="18" t="s">
        <v>23</v>
      </c>
      <c r="D21" s="23"/>
      <c r="E21" s="21">
        <f>E15+E20</f>
        <v>885846000</v>
      </c>
    </row>
    <row r="22" spans="1:5" ht="15.75" x14ac:dyDescent="0.15">
      <c r="A22" s="23"/>
      <c r="B22" s="18" t="s">
        <v>14</v>
      </c>
      <c r="C22" s="23"/>
      <c r="D22" s="23"/>
      <c r="E22" s="21">
        <f>E10+E21</f>
        <v>9981732585</v>
      </c>
    </row>
    <row r="23" spans="1:5" ht="15.75" x14ac:dyDescent="0.15">
      <c r="A23" s="28" t="s">
        <v>28</v>
      </c>
      <c r="B23" s="28"/>
      <c r="C23" s="22"/>
      <c r="D23" s="23"/>
      <c r="E23" s="21"/>
    </row>
    <row r="24" spans="1:5" ht="15.75" x14ac:dyDescent="0.15">
      <c r="A24" s="28"/>
      <c r="B24" s="28"/>
      <c r="C24" s="22"/>
      <c r="D24" s="23"/>
      <c r="E24" s="21"/>
    </row>
    <row r="25" spans="1:5" ht="15.75" x14ac:dyDescent="0.15">
      <c r="A25" s="28"/>
      <c r="B25" s="28"/>
      <c r="C25" s="22"/>
      <c r="D25" s="23"/>
      <c r="E25" s="21"/>
    </row>
    <row r="26" spans="1:5" ht="15.75" x14ac:dyDescent="0.15">
      <c r="A26" s="28"/>
      <c r="B26" s="28"/>
      <c r="C26" s="22"/>
      <c r="D26" s="23"/>
      <c r="E26" s="21"/>
    </row>
    <row r="27" spans="1:5" ht="15.75" x14ac:dyDescent="0.15">
      <c r="A27" s="28"/>
      <c r="B27" s="28"/>
      <c r="C27" s="22"/>
      <c r="D27" s="23"/>
      <c r="E27" s="21"/>
    </row>
  </sheetData>
  <mergeCells count="18">
    <mergeCell ref="C26:D26"/>
    <mergeCell ref="C27:D27"/>
    <mergeCell ref="C16:C20"/>
    <mergeCell ref="C21:D21"/>
    <mergeCell ref="B22:D22"/>
    <mergeCell ref="C23:D23"/>
    <mergeCell ref="C24:D24"/>
    <mergeCell ref="C25:D25"/>
    <mergeCell ref="C5:D5"/>
    <mergeCell ref="A6:A22"/>
    <mergeCell ref="B6:B10"/>
    <mergeCell ref="C6:D6"/>
    <mergeCell ref="C7:D7"/>
    <mergeCell ref="C8:D8"/>
    <mergeCell ref="C9:D9"/>
    <mergeCell ref="C10:D10"/>
    <mergeCell ref="B11:B21"/>
    <mergeCell ref="C11:C15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F8" sqref="F8"/>
    </sheetView>
  </sheetViews>
  <sheetFormatPr defaultColWidth="8.875" defaultRowHeight="20.25" customHeight="1" x14ac:dyDescent="0.15"/>
  <cols>
    <col min="1" max="1" width="23.375" style="3" customWidth="1"/>
    <col min="2" max="6" width="20.875" style="3" customWidth="1"/>
    <col min="7" max="16384" width="8.875" style="3"/>
  </cols>
  <sheetData>
    <row r="1" spans="1:6" ht="20.25" customHeight="1" x14ac:dyDescent="0.15">
      <c r="A1" s="7" t="s">
        <v>0</v>
      </c>
      <c r="B1" s="8"/>
      <c r="C1" s="8"/>
      <c r="D1" s="8"/>
      <c r="E1" s="8"/>
      <c r="F1" s="8"/>
    </row>
    <row r="2" spans="1:6" ht="20.25" customHeight="1" x14ac:dyDescent="0.15">
      <c r="A2" s="1" t="s">
        <v>1</v>
      </c>
      <c r="B2" s="1"/>
      <c r="C2" s="1"/>
      <c r="D2" s="1"/>
      <c r="E2" s="1"/>
      <c r="F2" s="5" t="s">
        <v>16</v>
      </c>
    </row>
    <row r="3" spans="1:6" ht="20.25" customHeight="1" x14ac:dyDescent="0.15">
      <c r="A3" s="1" t="s">
        <v>2</v>
      </c>
      <c r="B3" s="1"/>
      <c r="C3" s="1"/>
      <c r="D3" s="1"/>
      <c r="E3" s="1"/>
      <c r="F3" s="5" t="s">
        <v>3</v>
      </c>
    </row>
    <row r="4" spans="1:6" ht="20.25" customHeight="1" x14ac:dyDescent="0.15">
      <c r="A4" s="9" t="s">
        <v>4</v>
      </c>
      <c r="B4" s="11" t="s">
        <v>5</v>
      </c>
      <c r="C4" s="11" t="s">
        <v>6</v>
      </c>
      <c r="D4" s="11"/>
      <c r="E4" s="11"/>
      <c r="F4" s="11"/>
    </row>
    <row r="5" spans="1:6" ht="20.25" customHeight="1" x14ac:dyDescent="0.15">
      <c r="A5" s="9"/>
      <c r="B5" s="11"/>
      <c r="C5" s="11" t="s">
        <v>7</v>
      </c>
      <c r="D5" s="11" t="s">
        <v>8</v>
      </c>
      <c r="E5" s="11" t="s">
        <v>9</v>
      </c>
      <c r="F5" s="11" t="s">
        <v>10</v>
      </c>
    </row>
    <row r="6" spans="1:6" ht="20.25" customHeight="1" x14ac:dyDescent="0.15">
      <c r="A6" s="10"/>
      <c r="B6" s="12"/>
      <c r="C6" s="12"/>
      <c r="D6" s="12"/>
      <c r="E6" s="12"/>
      <c r="F6" s="12"/>
    </row>
    <row r="7" spans="1:6" ht="20.25" customHeight="1" x14ac:dyDescent="0.15">
      <c r="A7" s="4" t="s">
        <v>11</v>
      </c>
      <c r="B7" s="2">
        <v>13849786656</v>
      </c>
      <c r="C7" s="2" t="s">
        <v>15</v>
      </c>
      <c r="D7" s="2">
        <f>D11-D8</f>
        <v>1788776299</v>
      </c>
      <c r="E7" s="2">
        <f>B7-SUM(C7:D7,F7)</f>
        <v>7644912306</v>
      </c>
      <c r="F7" s="2">
        <v>4416098051</v>
      </c>
    </row>
    <row r="8" spans="1:6" ht="20.25" customHeight="1" x14ac:dyDescent="0.15">
      <c r="A8" s="4" t="s">
        <v>12</v>
      </c>
      <c r="B8" s="2">
        <v>1528117801</v>
      </c>
      <c r="C8" s="2">
        <v>885846000</v>
      </c>
      <c r="D8" s="2">
        <v>550223701</v>
      </c>
      <c r="E8" s="2">
        <f>B8-SUM(C8:D8,F8)</f>
        <v>50261300</v>
      </c>
      <c r="F8" s="2">
        <v>41786800</v>
      </c>
    </row>
    <row r="9" spans="1:6" ht="20.25" customHeight="1" x14ac:dyDescent="0.15">
      <c r="A9" s="4" t="s">
        <v>13</v>
      </c>
      <c r="B9" s="2" t="s">
        <v>15</v>
      </c>
      <c r="C9" s="2" t="s">
        <v>15</v>
      </c>
      <c r="D9" s="2" t="s">
        <v>15</v>
      </c>
      <c r="E9" s="2" t="s">
        <v>15</v>
      </c>
      <c r="F9" s="2" t="s">
        <v>15</v>
      </c>
    </row>
    <row r="10" spans="1:6" ht="20.25" customHeight="1" x14ac:dyDescent="0.15">
      <c r="A10" s="4" t="s">
        <v>10</v>
      </c>
      <c r="B10" s="2" t="s">
        <v>15</v>
      </c>
      <c r="C10" s="2" t="s">
        <v>15</v>
      </c>
      <c r="D10" s="2" t="s">
        <v>15</v>
      </c>
      <c r="E10" s="2" t="s">
        <v>15</v>
      </c>
      <c r="F10" s="2" t="s">
        <v>15</v>
      </c>
    </row>
    <row r="11" spans="1:6" ht="20.25" customHeight="1" x14ac:dyDescent="0.15">
      <c r="A11" s="6" t="s">
        <v>14</v>
      </c>
      <c r="B11" s="2">
        <f>SUM(B7:B10)</f>
        <v>15377904457</v>
      </c>
      <c r="C11" s="2">
        <f t="shared" ref="C11:F11" si="0">SUM(C7:C10)</f>
        <v>885846000</v>
      </c>
      <c r="D11" s="2">
        <v>2339000000</v>
      </c>
      <c r="E11" s="2">
        <f t="shared" si="0"/>
        <v>7695173606</v>
      </c>
      <c r="F11" s="2">
        <f t="shared" si="0"/>
        <v>4457884851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財源の明細</vt:lpstr>
      <vt:lpstr>財源情報の明細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隼一</cp:lastModifiedBy>
  <cp:lastPrinted>2021-10-12T01:28:16Z</cp:lastPrinted>
  <dcterms:modified xsi:type="dcterms:W3CDTF">2021-10-12T01:28:39Z</dcterms:modified>
</cp:coreProperties>
</file>